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</sheets>
  <definedNames>
    <definedName name="Excel_BuiltIn_Print_Titles" localSheetId="0">'Лист1'!$A$8:$A$9</definedName>
    <definedName name="_xlnm.Print_Titles" localSheetId="0">'Лист1'!$8:$9</definedName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<sst xmlns="http://schemas.openxmlformats.org/spreadsheetml/2006/main" count="66" uniqueCount="60">
  <si>
    <t>Показатель, единица измерения</t>
  </si>
  <si>
    <t>Факт январь- март 2013г.</t>
  </si>
  <si>
    <t>Прогнозируемый темп роста,%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</si>
  <si>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</si>
  <si>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</si>
  <si>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</si>
  <si>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Производство и распределение электроэнергии, газа и воды (E) , тыс.руб.</t>
  </si>
  <si>
    <t>в том числе по крупным и средним предприятиям, тыс.руб.</t>
  </si>
  <si>
    <t>Обрабатывающие производства (D), тыс.руб.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</si>
  <si>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</si>
  <si>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</si>
  <si>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мясо и субпродукты пищевые, тонн</t>
  </si>
  <si>
    <t>масло растительное, тыс.тонн</t>
  </si>
  <si>
    <t>масло растительное рафинированное, тыс.тонн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</si>
  <si>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</si>
  <si>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</si>
  <si>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</si>
  <si>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</si>
  <si>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</si>
  <si>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</si>
  <si>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</si>
  <si>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</si>
  <si>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</si>
  <si>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</si>
  <si>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</si>
  <si>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</si>
  <si>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</si>
  <si>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тыс. руб.</t>
  </si>
  <si>
    <t>в том числе по кругу крупных и средних, тыс.руб.</t>
  </si>
  <si>
    <t>в том числе по кругу крупных и средних, млн.руб.</t>
  </si>
  <si>
    <t>Малый бизнес</t>
  </si>
  <si>
    <t>Количество субъектов малого предпринимательства в расчете на 1000 человек населения, единиц</t>
  </si>
  <si>
    <t xml:space="preserve">Отклонение фактического темпа роста от(гр.6-гр.5)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</si>
  <si>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</t>
  </si>
  <si>
    <t>Совета</t>
  </si>
  <si>
    <t>Социальная сфера</t>
  </si>
  <si>
    <t>Численность детей в дошкольных образовательных учреждениях,чел.</t>
  </si>
  <si>
    <t>Количество мест в учреждениях дошкольного образования, ед</t>
  </si>
  <si>
    <t>Численность учащихся в учреждениях:</t>
  </si>
  <si>
    <t>общеобразовательных,чел.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</si>
  <si>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</si>
  <si>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Инфраструктурная обеспеченность населения</t>
  </si>
  <si>
    <t>Протяженность освещщенных улиц,км</t>
  </si>
  <si>
    <t>Протяженность водопроводных сетей,км</t>
  </si>
  <si>
    <t>Протяженность канализационных сетей,км</t>
  </si>
  <si>
    <t>Протяженность автомобильных дорог местного значения, км</t>
  </si>
  <si>
    <t>в том числе с твердым покрытием</t>
  </si>
  <si>
    <t>Новоберезанского сельского поселения</t>
  </si>
  <si>
    <t>Кореновского района</t>
  </si>
  <si>
    <t xml:space="preserve">к решению </t>
  </si>
  <si>
    <t xml:space="preserve"> </t>
  </si>
  <si>
    <t xml:space="preserve">Итоги выполнения Индикативного плана  социально-экономического развития Новоберезанского сельского поселения Кореновского района  за 1 квартал  2014 года </t>
  </si>
  <si>
    <t>Факт январь- март 2014г.</t>
  </si>
  <si>
    <t>Прогноз на 2014год</t>
  </si>
  <si>
    <t>Темп роста 2014г. к 2013г., %(гр.3/гр.2*100)</t>
  </si>
  <si>
    <t>Процент выполнения прогноза 2014года(гр.3/гр.4*100)</t>
  </si>
  <si>
    <t>Объем инвестиций в основной капитал за счет всех источников финансирования, млн. руб.</t>
  </si>
  <si>
    <t>Глава</t>
  </si>
  <si>
    <t>В.В.Шевченко</t>
  </si>
  <si>
    <t>Новоберезанского сельского поселения Кореновского района от  25.07.2014  №311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</si>
</sst>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2" fontId="2" fillId="0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top" wrapText="1"/>
    </xf>
    <xf numFmtId="1" fontId="10" fillId="3" borderId="2" xfId="0" applyNumberFormat="1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wrapText="1"/>
    </xf>
    <xf numFmtId="164" fontId="10" fillId="0" borderId="5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0</xdr:col>
      <xdr:colOff>171450</xdr:colOff>
      <xdr:row>57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255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171450</xdr:colOff>
      <xdr:row>52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96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171450</xdr:colOff>
      <xdr:row>56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44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SheetLayoutView="100" workbookViewId="0" topLeftCell="A1">
      <selection activeCell="C15" sqref="C15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2" customWidth="1"/>
    <col min="4" max="4" width="9.75390625" style="2" customWidth="1"/>
    <col min="5" max="5" width="8.875" style="2" customWidth="1"/>
    <col min="6" max="6" width="17.25390625" style="2" customWidth="1"/>
    <col min="7" max="7" width="15.25390625" style="2" customWidth="1"/>
    <col min="8" max="8" width="13.25390625" style="2" customWidth="1"/>
    <col min="9" max="16384" width="9.125" style="2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 t="s">
        <v>33</v>
      </c>
      <c r="B3" s="70"/>
      <c r="C3" s="70"/>
      <c r="D3" s="70"/>
      <c r="E3" s="70"/>
      <c r="F3" s="70"/>
      <c r="G3" s="70"/>
      <c r="H3" s="70"/>
    </row>
    <row r="4" spans="1:8" ht="12.75">
      <c r="A4" s="3"/>
      <c r="B4" s="4"/>
      <c r="C4" s="4"/>
      <c r="D4" s="4"/>
      <c r="E4" s="4"/>
      <c r="F4" s="4"/>
      <c r="G4" s="4" t="s">
        <v>49</v>
      </c>
      <c r="H4" s="4" t="s">
        <v>34</v>
      </c>
    </row>
    <row r="5" spans="1:8" ht="15.75">
      <c r="A5" s="70" t="s">
        <v>59</v>
      </c>
      <c r="B5" s="71"/>
      <c r="C5" s="71"/>
      <c r="D5" s="71"/>
      <c r="E5" s="71"/>
      <c r="F5" s="71"/>
      <c r="G5" s="71"/>
      <c r="H5" s="71"/>
    </row>
    <row r="6" spans="1:8" ht="33" customHeight="1">
      <c r="A6" s="64" t="s">
        <v>51</v>
      </c>
      <c r="B6" s="64"/>
      <c r="C6" s="64"/>
      <c r="D6" s="64"/>
      <c r="E6" s="64"/>
      <c r="F6" s="64"/>
      <c r="G6" s="64"/>
      <c r="H6" s="64"/>
    </row>
    <row r="7" spans="1:8" ht="12.75">
      <c r="A7" s="5"/>
      <c r="B7" s="6"/>
      <c r="C7" s="6"/>
      <c r="D7" s="6"/>
      <c r="E7" s="6"/>
      <c r="F7" s="6"/>
      <c r="G7" s="6"/>
      <c r="H7" s="6"/>
    </row>
    <row r="8" spans="1:8" ht="13.5" customHeight="1">
      <c r="A8" s="65" t="s">
        <v>0</v>
      </c>
      <c r="B8" s="66" t="s">
        <v>1</v>
      </c>
      <c r="C8" s="67" t="s">
        <v>52</v>
      </c>
      <c r="D8" s="68" t="s">
        <v>53</v>
      </c>
      <c r="E8" s="69" t="s">
        <v>2</v>
      </c>
      <c r="F8" s="67" t="s">
        <v>54</v>
      </c>
      <c r="G8" s="66" t="s">
        <v>55</v>
      </c>
      <c r="H8" s="68" t="s">
        <v>32</v>
      </c>
    </row>
    <row r="9" spans="1:8" ht="81.75" customHeight="1">
      <c r="A9" s="65"/>
      <c r="B9" s="66"/>
      <c r="C9" s="67"/>
      <c r="D9" s="68"/>
      <c r="E9" s="69"/>
      <c r="F9" s="67"/>
      <c r="G9" s="66"/>
      <c r="H9" s="68"/>
    </row>
    <row r="10" spans="1:8" ht="15" customHeight="1">
      <c r="A10" s="10">
        <v>1</v>
      </c>
      <c r="B10" s="11">
        <v>2</v>
      </c>
      <c r="C10" s="12">
        <v>3</v>
      </c>
      <c r="D10" s="9">
        <v>4</v>
      </c>
      <c r="E10" s="13">
        <v>5</v>
      </c>
      <c r="F10" s="8">
        <v>6</v>
      </c>
      <c r="G10" s="7">
        <v>7</v>
      </c>
      <c r="H10" s="9">
        <v>8</v>
      </c>
    </row>
    <row r="11" spans="1:8" ht="15" customHeight="1">
      <c r="A11" s="14" t="s">
        <v>3</v>
      </c>
      <c r="B11" s="49">
        <v>54</v>
      </c>
      <c r="C11" s="56">
        <v>53</v>
      </c>
      <c r="D11" s="50">
        <v>46</v>
      </c>
      <c r="E11" s="15">
        <v>100</v>
      </c>
      <c r="F11" s="16">
        <f>C11/B11*100</f>
        <v>98.14814814814815</v>
      </c>
      <c r="G11" s="17">
        <f>C11/D11*100</f>
        <v>115.21739130434783</v>
      </c>
      <c r="H11" s="17">
        <f>F11-E11</f>
        <v>-1.8518518518518476</v>
      </c>
    </row>
    <row r="12" spans="1:8" ht="42.75">
      <c r="A12" s="18" t="s">
        <v>4</v>
      </c>
      <c r="B12" s="51">
        <v>1.3</v>
      </c>
      <c r="C12" s="57">
        <v>1.4</v>
      </c>
      <c r="D12" s="17">
        <v>1.21</v>
      </c>
      <c r="E12" s="19">
        <v>100.8</v>
      </c>
      <c r="F12" s="16">
        <f aca="true" t="shared" si="0" ref="F12:F37">C12/B12*100</f>
        <v>107.6923076923077</v>
      </c>
      <c r="G12" s="17">
        <f aca="true" t="shared" si="1" ref="G12:G34">C12/D12*100</f>
        <v>115.70247933884296</v>
      </c>
      <c r="H12" s="17">
        <f aca="true" t="shared" si="2" ref="H12:H38">F12-E12</f>
        <v>6.892307692307696</v>
      </c>
    </row>
    <row r="13" spans="1:8" ht="17.25" customHeight="1">
      <c r="A13" s="20" t="s">
        <v>5</v>
      </c>
      <c r="B13" s="15">
        <v>56</v>
      </c>
      <c r="C13" s="58">
        <v>63.8</v>
      </c>
      <c r="D13" s="15">
        <v>58</v>
      </c>
      <c r="E13" s="15">
        <v>103.6</v>
      </c>
      <c r="F13" s="16">
        <f t="shared" si="0"/>
        <v>113.92857142857142</v>
      </c>
      <c r="G13" s="17">
        <f t="shared" si="1"/>
        <v>109.99999999999999</v>
      </c>
      <c r="H13" s="17">
        <f t="shared" si="2"/>
        <v>10.328571428571422</v>
      </c>
    </row>
    <row r="14" spans="1:8" ht="12.75" hidden="1">
      <c r="A14" s="21"/>
      <c r="B14" s="23">
        <v>679444.38</v>
      </c>
      <c r="C14" s="23">
        <v>679444.38</v>
      </c>
      <c r="D14" s="22"/>
      <c r="E14" s="17"/>
      <c r="F14" s="16">
        <f t="shared" si="0"/>
        <v>100</v>
      </c>
      <c r="G14" s="17" t="e">
        <f t="shared" si="1"/>
        <v>#DIV/0!</v>
      </c>
      <c r="H14" s="17">
        <f t="shared" si="2"/>
        <v>100</v>
      </c>
    </row>
    <row r="15" spans="1:8" ht="28.5">
      <c r="A15" s="24" t="s">
        <v>6</v>
      </c>
      <c r="B15" s="25">
        <v>1466.4</v>
      </c>
      <c r="C15" s="59">
        <v>987.3</v>
      </c>
      <c r="D15" s="26">
        <v>1560</v>
      </c>
      <c r="E15" s="27">
        <v>114.7</v>
      </c>
      <c r="F15" s="16">
        <f t="shared" si="0"/>
        <v>67.32815057283142</v>
      </c>
      <c r="G15" s="17">
        <f t="shared" si="1"/>
        <v>63.28846153846154</v>
      </c>
      <c r="H15" s="17">
        <f t="shared" si="2"/>
        <v>-47.371849427168584</v>
      </c>
    </row>
    <row r="16" spans="1:8" ht="12.75" customHeight="1">
      <c r="A16" s="24" t="s">
        <v>7</v>
      </c>
      <c r="B16" s="25">
        <v>1466.4</v>
      </c>
      <c r="C16" s="59">
        <v>987.3</v>
      </c>
      <c r="D16" s="26">
        <v>1560</v>
      </c>
      <c r="E16" s="27">
        <v>114.7</v>
      </c>
      <c r="F16" s="16">
        <f t="shared" si="0"/>
        <v>67.32815057283142</v>
      </c>
      <c r="G16" s="17">
        <f t="shared" si="1"/>
        <v>63.28846153846154</v>
      </c>
      <c r="H16" s="17">
        <f t="shared" si="2"/>
        <v>-47.371849427168584</v>
      </c>
    </row>
    <row r="17" spans="1:8" ht="14.25">
      <c r="A17" s="28" t="s">
        <v>8</v>
      </c>
      <c r="B17" s="52">
        <v>703.06</v>
      </c>
      <c r="C17" s="52">
        <v>703.06</v>
      </c>
      <c r="D17" s="26">
        <v>5600</v>
      </c>
      <c r="E17" s="27">
        <v>112</v>
      </c>
      <c r="F17" s="16">
        <f t="shared" si="0"/>
        <v>100</v>
      </c>
      <c r="G17" s="17">
        <f t="shared" si="1"/>
        <v>12.554642857142856</v>
      </c>
      <c r="H17" s="17">
        <f t="shared" si="2"/>
        <v>-12</v>
      </c>
    </row>
    <row r="18" spans="1:8" ht="28.5">
      <c r="A18" s="29" t="s">
        <v>9</v>
      </c>
      <c r="B18" s="23"/>
      <c r="C18" s="23"/>
      <c r="D18" s="15"/>
      <c r="E18" s="17"/>
      <c r="F18" s="16"/>
      <c r="G18" s="17"/>
      <c r="H18" s="17"/>
    </row>
    <row r="19" spans="1:8" ht="14.25">
      <c r="A19" s="32" t="s">
        <v>10</v>
      </c>
      <c r="B19" s="55">
        <v>0.1</v>
      </c>
      <c r="C19" s="55">
        <v>0.1</v>
      </c>
      <c r="D19" s="53">
        <v>0.16</v>
      </c>
      <c r="E19" s="34">
        <v>105.8</v>
      </c>
      <c r="F19" s="16">
        <f t="shared" si="0"/>
        <v>100</v>
      </c>
      <c r="G19" s="17">
        <f t="shared" si="1"/>
        <v>62.5</v>
      </c>
      <c r="H19" s="17">
        <f t="shared" si="2"/>
        <v>-5.799999999999997</v>
      </c>
    </row>
    <row r="20" spans="1:8" ht="14.25">
      <c r="A20" s="32" t="s">
        <v>11</v>
      </c>
      <c r="B20" s="54">
        <v>9.2</v>
      </c>
      <c r="C20" s="54">
        <v>9.2</v>
      </c>
      <c r="D20" s="30">
        <v>34.4</v>
      </c>
      <c r="E20" s="31">
        <v>100</v>
      </c>
      <c r="F20" s="16">
        <f t="shared" si="0"/>
        <v>100</v>
      </c>
      <c r="G20" s="17">
        <f t="shared" si="1"/>
        <v>26.744186046511626</v>
      </c>
      <c r="H20" s="17">
        <f t="shared" si="2"/>
        <v>0</v>
      </c>
    </row>
    <row r="21" spans="1:8" ht="14.25">
      <c r="A21" s="32" t="s">
        <v>12</v>
      </c>
      <c r="B21" s="47">
        <v>0.1</v>
      </c>
      <c r="C21" s="47">
        <v>0.1</v>
      </c>
      <c r="D21" s="30">
        <v>0.1</v>
      </c>
      <c r="E21" s="31">
        <v>100</v>
      </c>
      <c r="F21" s="16">
        <f t="shared" si="0"/>
        <v>100</v>
      </c>
      <c r="G21" s="17">
        <f t="shared" si="1"/>
        <v>100</v>
      </c>
      <c r="H21" s="17">
        <f t="shared" si="2"/>
        <v>0</v>
      </c>
    </row>
    <row r="22" spans="1:8" ht="14.25">
      <c r="A22" s="32" t="s">
        <v>13</v>
      </c>
      <c r="B22" s="30">
        <v>4.3</v>
      </c>
      <c r="C22" s="30">
        <v>4.3</v>
      </c>
      <c r="D22" s="30">
        <v>27.2</v>
      </c>
      <c r="E22" s="31">
        <v>106.7</v>
      </c>
      <c r="F22" s="16">
        <f t="shared" si="0"/>
        <v>100</v>
      </c>
      <c r="G22" s="17">
        <f t="shared" si="1"/>
        <v>15.808823529411764</v>
      </c>
      <c r="H22" s="17">
        <f t="shared" si="2"/>
        <v>-6.700000000000003</v>
      </c>
    </row>
    <row r="23" spans="1:8" ht="28.5">
      <c r="A23" s="37" t="s">
        <v>14</v>
      </c>
      <c r="B23" s="30"/>
      <c r="C23" s="30"/>
      <c r="D23" s="30"/>
      <c r="E23" s="31"/>
      <c r="F23" s="16"/>
      <c r="G23" s="17"/>
      <c r="H23" s="17"/>
    </row>
    <row r="24" spans="1:8" ht="13.5" customHeight="1">
      <c r="A24" s="38" t="s">
        <v>15</v>
      </c>
      <c r="B24" s="33">
        <v>0.27</v>
      </c>
      <c r="C24" s="33">
        <v>0.27</v>
      </c>
      <c r="D24" s="30">
        <v>34.4</v>
      </c>
      <c r="E24" s="39">
        <v>100</v>
      </c>
      <c r="F24" s="16">
        <f t="shared" si="0"/>
        <v>100</v>
      </c>
      <c r="G24" s="17">
        <f t="shared" si="1"/>
        <v>0.7848837209302326</v>
      </c>
      <c r="H24" s="17">
        <f t="shared" si="2"/>
        <v>0</v>
      </c>
    </row>
    <row r="25" spans="1:8" ht="13.5" customHeight="1">
      <c r="A25" s="38" t="s">
        <v>19</v>
      </c>
      <c r="B25" s="33">
        <v>0.71</v>
      </c>
      <c r="C25" s="60">
        <v>0.71</v>
      </c>
      <c r="D25" s="33">
        <v>4.43</v>
      </c>
      <c r="E25" s="48">
        <v>104.7</v>
      </c>
      <c r="F25" s="16">
        <f t="shared" si="0"/>
        <v>100</v>
      </c>
      <c r="G25" s="17">
        <f t="shared" si="1"/>
        <v>16.02708803611738</v>
      </c>
      <c r="H25" s="17">
        <f t="shared" si="2"/>
        <v>-4.700000000000003</v>
      </c>
    </row>
    <row r="26" spans="1:8" ht="13.5" customHeight="1">
      <c r="A26" s="38" t="s">
        <v>16</v>
      </c>
      <c r="B26" s="33">
        <v>0.36</v>
      </c>
      <c r="C26" s="33">
        <v>0.36</v>
      </c>
      <c r="D26" s="30">
        <v>2.3</v>
      </c>
      <c r="E26" s="39">
        <v>109.5</v>
      </c>
      <c r="F26" s="16">
        <f t="shared" si="0"/>
        <v>100</v>
      </c>
      <c r="G26" s="17">
        <f t="shared" si="1"/>
        <v>15.65217391304348</v>
      </c>
      <c r="H26" s="17">
        <f t="shared" si="2"/>
        <v>-9.5</v>
      </c>
    </row>
    <row r="27" spans="1:8" ht="28.5" customHeight="1">
      <c r="A27" s="38" t="s">
        <v>17</v>
      </c>
      <c r="B27" s="33">
        <v>0.01</v>
      </c>
      <c r="C27" s="33">
        <v>0.01</v>
      </c>
      <c r="D27" s="33">
        <v>0.03</v>
      </c>
      <c r="E27" s="39">
        <v>100</v>
      </c>
      <c r="F27" s="16">
        <f t="shared" si="0"/>
        <v>100</v>
      </c>
      <c r="G27" s="17">
        <f t="shared" si="1"/>
        <v>33.333333333333336</v>
      </c>
      <c r="H27" s="17">
        <f t="shared" si="2"/>
        <v>0</v>
      </c>
    </row>
    <row r="28" spans="1:8" ht="13.5" customHeight="1">
      <c r="A28" s="38" t="s">
        <v>18</v>
      </c>
      <c r="B28" s="33">
        <v>0.34</v>
      </c>
      <c r="C28" s="33">
        <v>0.34</v>
      </c>
      <c r="D28" s="30">
        <v>2.1</v>
      </c>
      <c r="E28" s="39">
        <v>100</v>
      </c>
      <c r="F28" s="16">
        <f t="shared" si="0"/>
        <v>100</v>
      </c>
      <c r="G28" s="17">
        <f t="shared" si="1"/>
        <v>16.19047619047619</v>
      </c>
      <c r="H28" s="17">
        <f t="shared" si="2"/>
        <v>0</v>
      </c>
    </row>
    <row r="29" spans="1:8" ht="13.5" customHeight="1">
      <c r="A29" s="38" t="s">
        <v>20</v>
      </c>
      <c r="B29" s="30">
        <v>15.2</v>
      </c>
      <c r="C29" s="61">
        <v>6.566</v>
      </c>
      <c r="D29" s="30">
        <v>49.9</v>
      </c>
      <c r="E29" s="39">
        <v>154.5</v>
      </c>
      <c r="F29" s="16">
        <f t="shared" si="0"/>
        <v>43.19736842105264</v>
      </c>
      <c r="G29" s="17">
        <f t="shared" si="1"/>
        <v>13.158316633266534</v>
      </c>
      <c r="H29" s="17">
        <f t="shared" si="2"/>
        <v>-111.30263157894737</v>
      </c>
    </row>
    <row r="30" spans="1:8" ht="13.5" customHeight="1">
      <c r="A30" s="38" t="s">
        <v>16</v>
      </c>
      <c r="B30" s="30">
        <v>14.01</v>
      </c>
      <c r="C30" s="30">
        <v>14.01</v>
      </c>
      <c r="D30" s="30">
        <v>46</v>
      </c>
      <c r="E30" s="39">
        <v>164</v>
      </c>
      <c r="F30" s="16">
        <f t="shared" si="0"/>
        <v>100</v>
      </c>
      <c r="G30" s="17">
        <f t="shared" si="1"/>
        <v>30.456521739130434</v>
      </c>
      <c r="H30" s="17">
        <f t="shared" si="2"/>
        <v>-64</v>
      </c>
    </row>
    <row r="31" spans="1:8" ht="27.75" customHeight="1">
      <c r="A31" s="38" t="s">
        <v>17</v>
      </c>
      <c r="B31" s="33">
        <v>0.03</v>
      </c>
      <c r="C31" s="33">
        <v>0.03</v>
      </c>
      <c r="D31" s="30">
        <v>0.1</v>
      </c>
      <c r="E31" s="39">
        <v>100</v>
      </c>
      <c r="F31" s="16">
        <f t="shared" si="0"/>
        <v>100</v>
      </c>
      <c r="G31" s="17">
        <f t="shared" si="1"/>
        <v>30</v>
      </c>
      <c r="H31" s="17">
        <f t="shared" si="2"/>
        <v>0</v>
      </c>
    </row>
    <row r="32" spans="1:8" ht="13.5" customHeight="1">
      <c r="A32" s="38" t="s">
        <v>18</v>
      </c>
      <c r="B32" s="33">
        <v>1.16</v>
      </c>
      <c r="C32" s="33">
        <v>1.16</v>
      </c>
      <c r="D32" s="30">
        <v>3.8</v>
      </c>
      <c r="E32" s="39">
        <v>100</v>
      </c>
      <c r="F32" s="16">
        <f t="shared" si="0"/>
        <v>100</v>
      </c>
      <c r="G32" s="17">
        <f t="shared" si="1"/>
        <v>30.526315789473685</v>
      </c>
      <c r="H32" s="17">
        <f t="shared" si="2"/>
        <v>0</v>
      </c>
    </row>
    <row r="33" spans="1:8" ht="22.5" customHeight="1">
      <c r="A33" s="40" t="s">
        <v>21</v>
      </c>
      <c r="B33" s="30"/>
      <c r="C33" s="30"/>
      <c r="D33" s="30"/>
      <c r="E33" s="41"/>
      <c r="F33" s="16"/>
      <c r="G33" s="17"/>
      <c r="H33" s="17"/>
    </row>
    <row r="34" spans="1:8" ht="13.5" customHeight="1">
      <c r="A34" s="38" t="s">
        <v>22</v>
      </c>
      <c r="B34" s="36">
        <v>1079</v>
      </c>
      <c r="C34" s="62">
        <v>1212</v>
      </c>
      <c r="D34" s="36">
        <v>2201</v>
      </c>
      <c r="E34" s="39">
        <v>105.5</v>
      </c>
      <c r="F34" s="16">
        <f t="shared" si="0"/>
        <v>112.32622798887859</v>
      </c>
      <c r="G34" s="17">
        <f t="shared" si="1"/>
        <v>55.0658791458428</v>
      </c>
      <c r="H34" s="17">
        <f t="shared" si="2"/>
        <v>6.8262279888785855</v>
      </c>
    </row>
    <row r="35" spans="1:8" ht="13.5" customHeight="1">
      <c r="A35" s="38" t="s">
        <v>16</v>
      </c>
      <c r="B35" s="30">
        <v>531.9</v>
      </c>
      <c r="C35" s="30">
        <v>531.9</v>
      </c>
      <c r="D35" s="30">
        <v>1085</v>
      </c>
      <c r="E35" s="39">
        <v>101.3</v>
      </c>
      <c r="F35" s="16">
        <f t="shared" si="0"/>
        <v>100</v>
      </c>
      <c r="G35" s="17">
        <f>C35/D35*100</f>
        <v>49.02304147465438</v>
      </c>
      <c r="H35" s="17">
        <f>F35-E35</f>
        <v>-1.2999999999999972</v>
      </c>
    </row>
    <row r="36" spans="1:8" ht="27.75" customHeight="1">
      <c r="A36" s="38" t="s">
        <v>17</v>
      </c>
      <c r="B36" s="33">
        <v>162.27</v>
      </c>
      <c r="C36" s="33">
        <v>162.27</v>
      </c>
      <c r="D36" s="30">
        <v>331</v>
      </c>
      <c r="E36" s="39">
        <v>100</v>
      </c>
      <c r="F36" s="16">
        <f t="shared" si="0"/>
        <v>100</v>
      </c>
      <c r="G36" s="17">
        <f>C36/D36*100</f>
        <v>49.02416918429003</v>
      </c>
      <c r="H36" s="17">
        <f>F36-E36</f>
        <v>0</v>
      </c>
    </row>
    <row r="37" spans="1:8" ht="13.5" customHeight="1">
      <c r="A37" s="38" t="s">
        <v>18</v>
      </c>
      <c r="B37" s="33">
        <v>384.34</v>
      </c>
      <c r="C37" s="33">
        <v>384.34</v>
      </c>
      <c r="D37" s="30">
        <v>784</v>
      </c>
      <c r="E37" s="39">
        <v>114.4</v>
      </c>
      <c r="F37" s="16">
        <f t="shared" si="0"/>
        <v>100</v>
      </c>
      <c r="G37" s="17">
        <f>C37/D37*100</f>
        <v>49.022959183673464</v>
      </c>
      <c r="H37" s="17">
        <f>F37-E37</f>
        <v>-14.400000000000006</v>
      </c>
    </row>
    <row r="38" spans="1:8" ht="13.5" customHeight="1">
      <c r="A38" s="38" t="s">
        <v>23</v>
      </c>
      <c r="B38" s="36">
        <v>20</v>
      </c>
      <c r="C38" s="62">
        <v>558</v>
      </c>
      <c r="D38" s="36">
        <v>0</v>
      </c>
      <c r="E38" s="39">
        <v>0</v>
      </c>
      <c r="F38" s="16">
        <f>C38/B38*100</f>
        <v>2790</v>
      </c>
      <c r="G38" s="17">
        <v>0</v>
      </c>
      <c r="H38" s="17">
        <f t="shared" si="2"/>
        <v>2790</v>
      </c>
    </row>
    <row r="39" spans="1:8" ht="14.25" customHeight="1">
      <c r="A39" s="38" t="s">
        <v>24</v>
      </c>
      <c r="B39" s="35">
        <v>364.91</v>
      </c>
      <c r="C39" s="60">
        <v>336</v>
      </c>
      <c r="D39" s="36">
        <v>38</v>
      </c>
      <c r="E39" s="39">
        <v>103.5</v>
      </c>
      <c r="F39" s="16">
        <f aca="true" t="shared" si="3" ref="F39:F45">C39/B39*100</f>
        <v>92.07749856128909</v>
      </c>
      <c r="G39" s="17">
        <f aca="true" t="shared" si="4" ref="G39:G45">C39/D39*100</f>
        <v>884.2105263157896</v>
      </c>
      <c r="H39" s="17">
        <f aca="true" t="shared" si="5" ref="H39:H45">F39-E39</f>
        <v>-11.42250143871091</v>
      </c>
    </row>
    <row r="40" spans="1:9" ht="14.25">
      <c r="A40" s="24" t="s">
        <v>25</v>
      </c>
      <c r="B40" s="17">
        <v>69.1</v>
      </c>
      <c r="C40" s="61">
        <v>36.6</v>
      </c>
      <c r="D40" s="17">
        <v>302</v>
      </c>
      <c r="E40" s="31">
        <v>110.3</v>
      </c>
      <c r="F40" s="16">
        <f t="shared" si="3"/>
        <v>52.96671490593343</v>
      </c>
      <c r="G40" s="17">
        <f t="shared" si="4"/>
        <v>12.119205298013245</v>
      </c>
      <c r="H40" s="17">
        <f t="shared" si="5"/>
        <v>-57.33328509406657</v>
      </c>
      <c r="I40" s="42"/>
    </row>
    <row r="41" spans="1:9" ht="14.25">
      <c r="A41" s="24" t="s">
        <v>26</v>
      </c>
      <c r="B41" s="17">
        <v>1.02</v>
      </c>
      <c r="C41" s="61">
        <v>0.22</v>
      </c>
      <c r="D41" s="17">
        <v>4.9</v>
      </c>
      <c r="E41" s="31">
        <v>111.4</v>
      </c>
      <c r="F41" s="16">
        <f t="shared" si="3"/>
        <v>21.568627450980394</v>
      </c>
      <c r="G41" s="17">
        <f t="shared" si="4"/>
        <v>4.489795918367347</v>
      </c>
      <c r="H41" s="17">
        <f t="shared" si="5"/>
        <v>-89.83137254901962</v>
      </c>
      <c r="I41" s="42"/>
    </row>
    <row r="42" spans="1:9" ht="14.25">
      <c r="A42" s="24" t="s">
        <v>27</v>
      </c>
      <c r="B42" s="17">
        <v>3.3</v>
      </c>
      <c r="C42" s="61">
        <v>2.1</v>
      </c>
      <c r="D42" s="17">
        <v>13.1</v>
      </c>
      <c r="E42" s="31">
        <v>112.9</v>
      </c>
      <c r="F42" s="16">
        <f t="shared" si="3"/>
        <v>63.63636363636365</v>
      </c>
      <c r="G42" s="17">
        <f t="shared" si="4"/>
        <v>16.03053435114504</v>
      </c>
      <c r="H42" s="17">
        <f t="shared" si="5"/>
        <v>-49.26363636363636</v>
      </c>
      <c r="I42" s="42"/>
    </row>
    <row r="43" spans="1:9" ht="28.5" customHeight="1">
      <c r="A43" s="63" t="s">
        <v>56</v>
      </c>
      <c r="B43" s="17">
        <v>13</v>
      </c>
      <c r="C43" s="61">
        <v>2.6</v>
      </c>
      <c r="D43" s="17">
        <v>116.4</v>
      </c>
      <c r="E43" s="31">
        <v>115</v>
      </c>
      <c r="F43" s="16">
        <f>C43/B43*100</f>
        <v>20</v>
      </c>
      <c r="G43" s="17">
        <f t="shared" si="4"/>
        <v>2.2336769759450172</v>
      </c>
      <c r="H43" s="17">
        <f t="shared" si="5"/>
        <v>-95</v>
      </c>
      <c r="I43" s="42"/>
    </row>
    <row r="44" spans="1:9" ht="16.5" customHeight="1">
      <c r="A44" s="43" t="s">
        <v>28</v>
      </c>
      <c r="B44" s="17">
        <v>13</v>
      </c>
      <c r="C44" s="17">
        <v>13</v>
      </c>
      <c r="D44" s="17">
        <v>116.4</v>
      </c>
      <c r="E44" s="31">
        <v>115</v>
      </c>
      <c r="F44" s="16">
        <f t="shared" si="3"/>
        <v>100</v>
      </c>
      <c r="G44" s="17">
        <f t="shared" si="4"/>
        <v>11.168384879725085</v>
      </c>
      <c r="H44" s="17">
        <f t="shared" si="5"/>
        <v>-15</v>
      </c>
      <c r="I44" s="42"/>
    </row>
    <row r="45" spans="1:8" ht="14.25" customHeight="1">
      <c r="A45" s="24" t="s">
        <v>29</v>
      </c>
      <c r="B45" s="17">
        <v>155.2</v>
      </c>
      <c r="C45" s="17">
        <v>155.2</v>
      </c>
      <c r="D45" s="30">
        <v>23</v>
      </c>
      <c r="E45" s="31">
        <v>105.5</v>
      </c>
      <c r="F45" s="16">
        <f t="shared" si="3"/>
        <v>100</v>
      </c>
      <c r="G45" s="17">
        <f t="shared" si="4"/>
        <v>674.7826086956521</v>
      </c>
      <c r="H45" s="17">
        <f t="shared" si="5"/>
        <v>-5.5</v>
      </c>
    </row>
    <row r="46" spans="1:8" ht="14.25">
      <c r="A46" s="44" t="s">
        <v>35</v>
      </c>
      <c r="B46" s="33"/>
      <c r="C46" s="33"/>
      <c r="D46" s="33"/>
      <c r="E46" s="31"/>
      <c r="F46" s="16"/>
      <c r="G46" s="17"/>
      <c r="H46" s="17"/>
    </row>
    <row r="47" spans="1:8" ht="28.5">
      <c r="A47" s="45" t="s">
        <v>36</v>
      </c>
      <c r="B47" s="33">
        <v>167</v>
      </c>
      <c r="C47" s="33">
        <v>167</v>
      </c>
      <c r="D47" s="33">
        <v>167</v>
      </c>
      <c r="E47" s="31">
        <v>100</v>
      </c>
      <c r="F47" s="16">
        <f>C47/B47*100</f>
        <v>100</v>
      </c>
      <c r="G47" s="17">
        <f>C47/D47*100</f>
        <v>100</v>
      </c>
      <c r="H47" s="17">
        <f>F47-E47</f>
        <v>0</v>
      </c>
    </row>
    <row r="48" spans="1:8" ht="28.5">
      <c r="A48" s="45" t="s">
        <v>37</v>
      </c>
      <c r="B48" s="33">
        <v>175</v>
      </c>
      <c r="C48" s="33">
        <v>175</v>
      </c>
      <c r="D48" s="33">
        <v>175</v>
      </c>
      <c r="E48" s="31">
        <v>100</v>
      </c>
      <c r="F48" s="16">
        <f>C48/B48*100</f>
        <v>100</v>
      </c>
      <c r="G48" s="17">
        <f>C48/D48*100</f>
        <v>100</v>
      </c>
      <c r="H48" s="17">
        <f>F48-E48</f>
        <v>0</v>
      </c>
    </row>
    <row r="49" spans="1:8" ht="14.25">
      <c r="A49" s="45" t="s">
        <v>38</v>
      </c>
      <c r="B49" s="33"/>
      <c r="C49" s="33"/>
      <c r="D49" s="33"/>
      <c r="E49" s="31"/>
      <c r="F49" s="16"/>
      <c r="G49" s="17"/>
      <c r="H49" s="17"/>
    </row>
    <row r="50" spans="1:8" ht="14.25">
      <c r="A50" s="45" t="s">
        <v>39</v>
      </c>
      <c r="B50" s="33">
        <v>566</v>
      </c>
      <c r="C50" s="33">
        <v>566</v>
      </c>
      <c r="D50" s="33">
        <v>557</v>
      </c>
      <c r="E50" s="31">
        <v>100</v>
      </c>
      <c r="F50" s="16">
        <f>C50/B50*100</f>
        <v>100</v>
      </c>
      <c r="G50" s="17">
        <f>C50/D50*100</f>
        <v>101.61579892280072</v>
      </c>
      <c r="H50" s="17">
        <f>F50-E50</f>
        <v>0</v>
      </c>
    </row>
    <row r="51" spans="1:8" ht="42.75">
      <c r="A51" s="45" t="s">
        <v>40</v>
      </c>
      <c r="B51" s="33">
        <v>100</v>
      </c>
      <c r="C51" s="33">
        <v>100</v>
      </c>
      <c r="D51" s="33">
        <v>100</v>
      </c>
      <c r="E51" s="31">
        <v>100</v>
      </c>
      <c r="F51" s="16">
        <f>C51/B51*100</f>
        <v>100</v>
      </c>
      <c r="G51" s="17">
        <f>C51/D51*100</f>
        <v>100</v>
      </c>
      <c r="H51" s="17">
        <f>F51-E51</f>
        <v>0</v>
      </c>
    </row>
    <row r="52" spans="1:8" ht="14.25">
      <c r="A52" s="45" t="s">
        <v>41</v>
      </c>
      <c r="B52" s="33"/>
      <c r="C52" s="33"/>
      <c r="D52" s="33"/>
      <c r="E52" s="31"/>
      <c r="F52" s="16"/>
      <c r="G52" s="17"/>
      <c r="H52" s="17"/>
    </row>
    <row r="53" spans="1:8" ht="14.25">
      <c r="A53" s="45" t="s">
        <v>42</v>
      </c>
      <c r="B53" s="33">
        <v>11.42</v>
      </c>
      <c r="C53" s="33">
        <v>11.42</v>
      </c>
      <c r="D53" s="33">
        <v>11.42</v>
      </c>
      <c r="E53" s="31">
        <v>100</v>
      </c>
      <c r="F53" s="16">
        <f>C53/B53*100</f>
        <v>100</v>
      </c>
      <c r="G53" s="17">
        <f>C53/D53*100</f>
        <v>100</v>
      </c>
      <c r="H53" s="17">
        <f>F53-E53</f>
        <v>0</v>
      </c>
    </row>
    <row r="54" spans="1:8" ht="14.25">
      <c r="A54" s="45" t="s">
        <v>43</v>
      </c>
      <c r="B54" s="33">
        <v>55.2</v>
      </c>
      <c r="C54" s="33">
        <v>55.2</v>
      </c>
      <c r="D54" s="33">
        <v>55.2</v>
      </c>
      <c r="E54" s="31">
        <v>100</v>
      </c>
      <c r="F54" s="16">
        <f>C54/B54*100</f>
        <v>100</v>
      </c>
      <c r="G54" s="17">
        <f>C54/D54*100</f>
        <v>100</v>
      </c>
      <c r="H54" s="17">
        <f>F54-E54</f>
        <v>0</v>
      </c>
    </row>
    <row r="55" spans="1:8" ht="14.25">
      <c r="A55" s="45" t="s">
        <v>44</v>
      </c>
      <c r="B55" s="33">
        <v>19.6</v>
      </c>
      <c r="C55" s="33">
        <v>19.6</v>
      </c>
      <c r="D55" s="33">
        <v>19.6</v>
      </c>
      <c r="E55" s="31">
        <v>100</v>
      </c>
      <c r="F55" s="16">
        <f>C55/B55*100</f>
        <v>100</v>
      </c>
      <c r="G55" s="17">
        <f>C55/D55*100</f>
        <v>100</v>
      </c>
      <c r="H55" s="17">
        <f>F55-E55</f>
        <v>0</v>
      </c>
    </row>
    <row r="56" spans="1:8" ht="28.5">
      <c r="A56" s="45" t="s">
        <v>45</v>
      </c>
      <c r="B56" s="33">
        <v>49.695</v>
      </c>
      <c r="C56" s="33">
        <v>49.695</v>
      </c>
      <c r="D56" s="33">
        <v>48.82</v>
      </c>
      <c r="E56" s="31">
        <v>100</v>
      </c>
      <c r="F56" s="16">
        <f>C56/B56*100</f>
        <v>100</v>
      </c>
      <c r="G56" s="17">
        <f>C56/D56*100</f>
        <v>101.79229823842688</v>
      </c>
      <c r="H56" s="17">
        <f>F56-E56</f>
        <v>0</v>
      </c>
    </row>
    <row r="57" spans="1:8" ht="14.25">
      <c r="A57" s="45" t="s">
        <v>46</v>
      </c>
      <c r="B57" s="33">
        <v>39.175</v>
      </c>
      <c r="C57" s="33">
        <v>39.175</v>
      </c>
      <c r="D57" s="33">
        <v>38.3</v>
      </c>
      <c r="E57" s="31">
        <v>100</v>
      </c>
      <c r="F57" s="16">
        <f>C57/B57*100</f>
        <v>100</v>
      </c>
      <c r="G57" s="17">
        <f>C57/D57*100</f>
        <v>102.2845953002611</v>
      </c>
      <c r="H57" s="17">
        <f>F57-E57</f>
        <v>0</v>
      </c>
    </row>
    <row r="58" spans="1:9" ht="18" customHeight="1">
      <c r="A58" s="44" t="s">
        <v>30</v>
      </c>
      <c r="B58" s="17"/>
      <c r="C58" s="17"/>
      <c r="D58" s="17"/>
      <c r="E58" s="31"/>
      <c r="F58" s="16"/>
      <c r="G58" s="17"/>
      <c r="H58" s="17"/>
      <c r="I58" s="42"/>
    </row>
    <row r="59" spans="1:9" ht="28.5" customHeight="1">
      <c r="A59" s="46" t="s">
        <v>31</v>
      </c>
      <c r="B59" s="17">
        <v>31.7</v>
      </c>
      <c r="C59" s="17">
        <v>31.7</v>
      </c>
      <c r="D59" s="17">
        <v>29.1</v>
      </c>
      <c r="E59" s="31">
        <v>100</v>
      </c>
      <c r="F59" s="16">
        <f>C59/B59*100</f>
        <v>100</v>
      </c>
      <c r="G59" s="17">
        <f>C59/D59*100</f>
        <v>108.93470790378007</v>
      </c>
      <c r="H59" s="17">
        <f>F59-E59</f>
        <v>0</v>
      </c>
      <c r="I59" s="42"/>
    </row>
    <row r="61" ht="12.75">
      <c r="A61" s="1" t="s">
        <v>57</v>
      </c>
    </row>
    <row r="62" ht="12.75">
      <c r="A62" s="1" t="s">
        <v>47</v>
      </c>
    </row>
    <row r="63" spans="1:8" ht="12.75">
      <c r="A63" s="1" t="s">
        <v>48</v>
      </c>
      <c r="E63" s="2" t="s">
        <v>50</v>
      </c>
      <c r="H63" s="2" t="s">
        <v>58</v>
      </c>
    </row>
  </sheetData>
  <sheetProtection selectLockedCells="1" selectUnlockedCells="1"/>
  <mergeCells count="13">
    <mergeCell ref="A1:H1"/>
    <mergeCell ref="A2:H2"/>
    <mergeCell ref="A3:H3"/>
    <mergeCell ref="A5:H5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27569444444444446" right="0" top="0.19652777777777777" bottom="0.15763888888888888" header="0.5118055555555555" footer="0.511805555555555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2014-07-24T11:49:09Z</cp:lastPrinted>
  <dcterms:modified xsi:type="dcterms:W3CDTF">2014-07-24T11:49:18Z</dcterms:modified>
  <cp:category/>
  <cp:version/>
  <cp:contentType/>
  <cp:contentStatus/>
</cp:coreProperties>
</file>