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1" activeTab="0"/>
  </bookViews>
  <sheets>
    <sheet name="Лист1" sheetId="1" r:id="rId1"/>
  </sheets>
  <definedNames>
    <definedName name="Excel_BuiltIn_Print_Titles" localSheetId="0">'Лист1'!$A$8:$A$9</definedName>
    <definedName name="_xlnm.Print_Titles" localSheetId="0">'Лист1'!$8:$9</definedName>
    <definedName name="_xlnm.Print_Area" localSheetId="0">'Лист1'!$A$1:$H$64</definedName>
  </definedNames>
  <calcPr fullCalcOnLoad="1"/>
</workbook>
</file>

<file path=xl/sharedStrings.xml><?xml version="1.0" encoding="utf-8"?>
<sst xmlns="http://schemas.openxmlformats.org/spreadsheetml/2006/main" count="66" uniqueCount="60">
  <si>
    <t>Показатель, единица измерения</t>
  </si>
  <si>
    <t>Прогнозируемый темп роста,%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</si>
  <si>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</si>
  <si>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</si>
  <si>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</si>
  <si>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Производство и распределение электроэнергии, газа и воды (E) , тыс.руб.</t>
  </si>
  <si>
    <t>в том числе по крупным и средним предприятиям, тыс.руб.</t>
  </si>
  <si>
    <t>Обрабатывающие производства (D), тыс.руб.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</si>
  <si>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</si>
  <si>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</si>
  <si>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мясо и субпродукты пищевые, тонн</t>
  </si>
  <si>
    <t>масло растительное, тыс.тонн</t>
  </si>
  <si>
    <t>масло растительное рафинированное, тыс.тонн</t>
  </si>
  <si>
    <t>Производство основных видов сельскохозяйственной продукции</t>
  </si>
  <si>
    <t xml:space="preserve">Мясо в живой массе - всего, тыс. тонн 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</si>
  <si>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</si>
  <si>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</si>
  <si>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</si>
  <si>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</si>
  <si>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</si>
  <si>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</si>
  <si>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</si>
  <si>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 xml:space="preserve">Свиньи, голов </t>
  </si>
  <si>
    <t>Птица, тысяч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</si>
  <si>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</si>
  <si>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</si>
  <si>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тыс. руб.</t>
  </si>
  <si>
    <t>в том числе по кругу крупных и средних, тыс.руб.</t>
  </si>
  <si>
    <t>в том числе по кругу крупных и средних, млн.руб.</t>
  </si>
  <si>
    <t>Малый бизнес</t>
  </si>
  <si>
    <t>Количество субъектов малого предпринимательства в расчете на 1000 человек населения, единиц</t>
  </si>
  <si>
    <t xml:space="preserve">Отклонение фактического темпа роста от(гр.6-гр.5)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</si>
  <si>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</t>
  </si>
  <si>
    <t>Совета</t>
  </si>
  <si>
    <t>Социальная сфера</t>
  </si>
  <si>
    <t>Численность детей в дошкольных образовательных учреждениях,чел.</t>
  </si>
  <si>
    <t>Количество мест в учреждениях дошкольного образования, ед</t>
  </si>
  <si>
    <t>Численность учащихся в учреждениях:</t>
  </si>
  <si>
    <t>общеобразовательных,чел.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</si>
  <si>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</si>
  <si>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Инфраструктурная обеспеченность населения</t>
  </si>
  <si>
    <t>Протяженность водопроводных сетей,км</t>
  </si>
  <si>
    <t>Протяженность канализационных сетей,км</t>
  </si>
  <si>
    <t>Протяженность автомобильных дорог местного значения, км</t>
  </si>
  <si>
    <t>в том числе с твердым покрытием</t>
  </si>
  <si>
    <t>Новоберезанского сельского поселения</t>
  </si>
  <si>
    <t>Кореновского района</t>
  </si>
  <si>
    <t xml:space="preserve">к решению </t>
  </si>
  <si>
    <t xml:space="preserve"> </t>
  </si>
  <si>
    <t>Объем инвестиций в основной капитал за счет всех источников финансирования, млн. руб.</t>
  </si>
  <si>
    <t>Председатель Совета</t>
  </si>
  <si>
    <t>С.А. Дегтярев</t>
  </si>
  <si>
    <t>Протяженность освещенных улиц,км</t>
  </si>
  <si>
    <t xml:space="preserve">Итоги выполнения Прогноза  социально-экономического развития Новоберезанского сельского поселения Кореновского района  за 1 полугодие  2021года </t>
  </si>
  <si>
    <t>Факт январь- июнь 2020г.</t>
  </si>
  <si>
    <t>Прогноз на 2021год</t>
  </si>
  <si>
    <t>Темп роста 2021г. к 2020г., %(гр.3/гр.2*100)</t>
  </si>
  <si>
    <t>Процент выполнения прогноза 2021года(гр.3/гр.4*100)</t>
  </si>
  <si>
    <t>Факт январь- июнь 2021 г.</t>
  </si>
  <si>
    <t>Новоберезанского сельского поселения Кореновского района от 27 сентября 2021 года № 121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</si>
</sst>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wrapText="1"/>
    </xf>
    <xf numFmtId="172" fontId="3" fillId="0" borderId="14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vertical="center" wrapText="1"/>
    </xf>
    <xf numFmtId="172" fontId="3" fillId="0" borderId="1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172" fontId="3" fillId="0" borderId="17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72" fontId="3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172" fontId="3" fillId="0" borderId="19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vertical="center" wrapText="1"/>
    </xf>
    <xf numFmtId="172" fontId="2" fillId="0" borderId="19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wrapText="1"/>
    </xf>
    <xf numFmtId="172" fontId="2" fillId="0" borderId="2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/>
    </xf>
    <xf numFmtId="0" fontId="1" fillId="33" borderId="21" xfId="0" applyFont="1" applyFill="1" applyBorder="1" applyAlignment="1">
      <alignment horizontal="center" vertical="top" wrapText="1"/>
    </xf>
    <xf numFmtId="172" fontId="2" fillId="34" borderId="14" xfId="0" applyNumberFormat="1" applyFont="1" applyFill="1" applyBorder="1" applyAlignment="1">
      <alignment horizontal="center"/>
    </xf>
    <xf numFmtId="2" fontId="2" fillId="35" borderId="22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1" fontId="2" fillId="35" borderId="22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2" fillId="35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zoomScaleSheetLayoutView="100" zoomScalePageLayoutView="0" workbookViewId="0" topLeftCell="A1">
      <selection activeCell="A5" sqref="A5:H5"/>
    </sheetView>
  </sheetViews>
  <sheetFormatPr defaultColWidth="9.00390625" defaultRowHeight="12.75"/>
  <cols>
    <col min="1" max="1" width="60.875" style="1" customWidth="1"/>
    <col min="2" max="2" width="9.00390625" style="2" customWidth="1"/>
    <col min="3" max="3" width="8.875" style="2" customWidth="1"/>
    <col min="4" max="4" width="9.75390625" style="2" customWidth="1"/>
    <col min="5" max="5" width="8.875" style="2" customWidth="1"/>
    <col min="6" max="6" width="17.25390625" style="2" customWidth="1"/>
    <col min="7" max="7" width="15.25390625" style="2" customWidth="1"/>
    <col min="8" max="8" width="13.25390625" style="2" customWidth="1"/>
    <col min="9" max="16384" width="9.125" style="2" customWidth="1"/>
  </cols>
  <sheetData>
    <row r="1" spans="1:8" ht="12.75">
      <c r="A1" s="61"/>
      <c r="B1" s="61"/>
      <c r="C1" s="61"/>
      <c r="D1" s="61"/>
      <c r="E1" s="61"/>
      <c r="F1" s="61"/>
      <c r="G1" s="61"/>
      <c r="H1" s="61"/>
    </row>
    <row r="2" spans="1:8" ht="12.75">
      <c r="A2" s="61"/>
      <c r="B2" s="61"/>
      <c r="C2" s="61"/>
      <c r="D2" s="61"/>
      <c r="E2" s="61"/>
      <c r="F2" s="61"/>
      <c r="G2" s="61"/>
      <c r="H2" s="61"/>
    </row>
    <row r="3" spans="1:8" ht="12.75">
      <c r="A3" s="61" t="s">
        <v>32</v>
      </c>
      <c r="B3" s="61"/>
      <c r="C3" s="61"/>
      <c r="D3" s="61"/>
      <c r="E3" s="61"/>
      <c r="F3" s="61"/>
      <c r="G3" s="61"/>
      <c r="H3" s="61"/>
    </row>
    <row r="4" spans="1:8" ht="12.75">
      <c r="A4" s="3"/>
      <c r="B4" s="4"/>
      <c r="C4" s="4"/>
      <c r="D4" s="4"/>
      <c r="E4" s="4"/>
      <c r="F4" s="4"/>
      <c r="G4" s="4" t="s">
        <v>47</v>
      </c>
      <c r="H4" s="4" t="s">
        <v>33</v>
      </c>
    </row>
    <row r="5" spans="1:8" ht="15.75">
      <c r="A5" s="61" t="s">
        <v>59</v>
      </c>
      <c r="B5" s="62"/>
      <c r="C5" s="62"/>
      <c r="D5" s="62"/>
      <c r="E5" s="62"/>
      <c r="F5" s="62"/>
      <c r="G5" s="62"/>
      <c r="H5" s="62"/>
    </row>
    <row r="6" spans="1:8" ht="33" customHeight="1">
      <c r="A6" s="63" t="s">
        <v>53</v>
      </c>
      <c r="B6" s="63"/>
      <c r="C6" s="63"/>
      <c r="D6" s="63"/>
      <c r="E6" s="63"/>
      <c r="F6" s="63"/>
      <c r="G6" s="63"/>
      <c r="H6" s="63"/>
    </row>
    <row r="7" spans="1:8" ht="12.75">
      <c r="A7" s="5"/>
      <c r="B7" s="6"/>
      <c r="C7" s="6"/>
      <c r="D7" s="6"/>
      <c r="E7" s="6"/>
      <c r="F7" s="6"/>
      <c r="G7" s="6"/>
      <c r="H7" s="6"/>
    </row>
    <row r="8" spans="1:8" ht="13.5" customHeight="1">
      <c r="A8" s="64" t="s">
        <v>0</v>
      </c>
      <c r="B8" s="59" t="s">
        <v>54</v>
      </c>
      <c r="C8" s="65" t="s">
        <v>58</v>
      </c>
      <c r="D8" s="60" t="s">
        <v>55</v>
      </c>
      <c r="E8" s="66" t="s">
        <v>1</v>
      </c>
      <c r="F8" s="65" t="s">
        <v>56</v>
      </c>
      <c r="G8" s="59" t="s">
        <v>57</v>
      </c>
      <c r="H8" s="60" t="s">
        <v>31</v>
      </c>
    </row>
    <row r="9" spans="1:8" ht="81.75" customHeight="1">
      <c r="A9" s="64"/>
      <c r="B9" s="59"/>
      <c r="C9" s="65"/>
      <c r="D9" s="60"/>
      <c r="E9" s="66"/>
      <c r="F9" s="65"/>
      <c r="G9" s="59"/>
      <c r="H9" s="60"/>
    </row>
    <row r="10" spans="1:8" ht="15" customHeight="1">
      <c r="A10" s="10">
        <v>1</v>
      </c>
      <c r="B10" s="11">
        <v>2</v>
      </c>
      <c r="C10" s="12">
        <v>3</v>
      </c>
      <c r="D10" s="9">
        <v>4</v>
      </c>
      <c r="E10" s="13">
        <v>5</v>
      </c>
      <c r="F10" s="8">
        <v>6</v>
      </c>
      <c r="G10" s="7">
        <v>7</v>
      </c>
      <c r="H10" s="9">
        <v>8</v>
      </c>
    </row>
    <row r="11" spans="1:8" ht="15" customHeight="1">
      <c r="A11" s="14" t="s">
        <v>2</v>
      </c>
      <c r="B11" s="49">
        <v>82</v>
      </c>
      <c r="C11" s="49">
        <v>88</v>
      </c>
      <c r="D11" s="45">
        <v>40</v>
      </c>
      <c r="E11" s="15">
        <v>100</v>
      </c>
      <c r="F11" s="16">
        <f>C11/B11*100</f>
        <v>107.31707317073172</v>
      </c>
      <c r="G11" s="17">
        <f>C11/D11*100</f>
        <v>220.00000000000003</v>
      </c>
      <c r="H11" s="17">
        <f>F11-E11</f>
        <v>7.317073170731717</v>
      </c>
    </row>
    <row r="12" spans="1:8" ht="42.75">
      <c r="A12" s="18" t="s">
        <v>3</v>
      </c>
      <c r="B12" s="48">
        <v>3.1</v>
      </c>
      <c r="C12" s="48">
        <v>3.2</v>
      </c>
      <c r="D12" s="17">
        <v>0.8</v>
      </c>
      <c r="E12" s="19">
        <v>100.8</v>
      </c>
      <c r="F12" s="16">
        <f aca="true" t="shared" si="0" ref="F12:F37">C12/B12*100</f>
        <v>103.2258064516129</v>
      </c>
      <c r="G12" s="17">
        <f aca="true" t="shared" si="1" ref="G12:G34">C12/D12*100</f>
        <v>400</v>
      </c>
      <c r="H12" s="17">
        <f aca="true" t="shared" si="2" ref="H12:H34">F12-E12</f>
        <v>2.4258064516128997</v>
      </c>
    </row>
    <row r="13" spans="1:8" ht="17.25" customHeight="1">
      <c r="A13" s="20" t="s">
        <v>4</v>
      </c>
      <c r="B13" s="53">
        <v>49.7</v>
      </c>
      <c r="C13" s="53">
        <v>57</v>
      </c>
      <c r="D13" s="15">
        <v>58</v>
      </c>
      <c r="E13" s="15">
        <v>103.6</v>
      </c>
      <c r="F13" s="16">
        <f t="shared" si="0"/>
        <v>114.6881287726358</v>
      </c>
      <c r="G13" s="17">
        <f t="shared" si="1"/>
        <v>98.27586206896551</v>
      </c>
      <c r="H13" s="17">
        <f t="shared" si="2"/>
        <v>11.088128772635812</v>
      </c>
    </row>
    <row r="14" spans="1:8" ht="12.75" hidden="1">
      <c r="A14" s="21"/>
      <c r="B14" s="50">
        <v>679444.38</v>
      </c>
      <c r="C14" s="50"/>
      <c r="D14" s="22"/>
      <c r="E14" s="17"/>
      <c r="F14" s="16">
        <f t="shared" si="0"/>
        <v>0</v>
      </c>
      <c r="G14" s="17" t="e">
        <f t="shared" si="1"/>
        <v>#DIV/0!</v>
      </c>
      <c r="H14" s="17">
        <f t="shared" si="2"/>
        <v>0</v>
      </c>
    </row>
    <row r="15" spans="1:8" ht="28.5">
      <c r="A15" s="23" t="s">
        <v>5</v>
      </c>
      <c r="B15" s="51">
        <v>1000</v>
      </c>
      <c r="C15" s="51">
        <v>1050</v>
      </c>
      <c r="D15" s="24">
        <v>1100</v>
      </c>
      <c r="E15" s="25">
        <v>114.7</v>
      </c>
      <c r="F15" s="16">
        <f t="shared" si="0"/>
        <v>105</v>
      </c>
      <c r="G15" s="17">
        <f t="shared" si="1"/>
        <v>95.45454545454545</v>
      </c>
      <c r="H15" s="17">
        <f t="shared" si="2"/>
        <v>-9.700000000000003</v>
      </c>
    </row>
    <row r="16" spans="1:8" ht="12.75" customHeight="1">
      <c r="A16" s="23" t="s">
        <v>6</v>
      </c>
      <c r="B16" s="51">
        <v>1000</v>
      </c>
      <c r="C16" s="51">
        <v>1050</v>
      </c>
      <c r="D16" s="24">
        <v>1100</v>
      </c>
      <c r="E16" s="25">
        <v>114.7</v>
      </c>
      <c r="F16" s="16">
        <f t="shared" si="0"/>
        <v>105</v>
      </c>
      <c r="G16" s="17">
        <f t="shared" si="1"/>
        <v>95.45454545454545</v>
      </c>
      <c r="H16" s="17">
        <f t="shared" si="2"/>
        <v>-9.700000000000003</v>
      </c>
    </row>
    <row r="17" spans="1:8" ht="14.25">
      <c r="A17" s="26" t="s">
        <v>7</v>
      </c>
      <c r="B17" s="46">
        <v>1400</v>
      </c>
      <c r="C17" s="46">
        <v>1500</v>
      </c>
      <c r="D17" s="24">
        <v>5600</v>
      </c>
      <c r="E17" s="25">
        <v>112</v>
      </c>
      <c r="F17" s="16">
        <f t="shared" si="0"/>
        <v>107.14285714285714</v>
      </c>
      <c r="G17" s="17">
        <f t="shared" si="1"/>
        <v>26.785714285714285</v>
      </c>
      <c r="H17" s="17">
        <f t="shared" si="2"/>
        <v>-4.857142857142861</v>
      </c>
    </row>
    <row r="18" spans="1:8" ht="28.5">
      <c r="A18" s="27" t="s">
        <v>8</v>
      </c>
      <c r="B18" s="50"/>
      <c r="C18" s="50"/>
      <c r="D18" s="15"/>
      <c r="E18" s="17"/>
      <c r="F18" s="16"/>
      <c r="G18" s="17"/>
      <c r="H18" s="17"/>
    </row>
    <row r="19" spans="1:8" ht="14.25">
      <c r="A19" s="30" t="s">
        <v>9</v>
      </c>
      <c r="B19" s="52">
        <v>2.7</v>
      </c>
      <c r="C19" s="52">
        <v>3.2</v>
      </c>
      <c r="D19" s="47">
        <v>6.6</v>
      </c>
      <c r="E19" s="32">
        <v>105.8</v>
      </c>
      <c r="F19" s="16">
        <f t="shared" si="0"/>
        <v>118.5185185185185</v>
      </c>
      <c r="G19" s="17">
        <f t="shared" si="1"/>
        <v>48.48484848484849</v>
      </c>
      <c r="H19" s="17">
        <f t="shared" si="2"/>
        <v>12.718518518518508</v>
      </c>
    </row>
    <row r="20" spans="1:8" ht="14.25">
      <c r="A20" s="30" t="s">
        <v>10</v>
      </c>
      <c r="B20" s="48">
        <v>9.8</v>
      </c>
      <c r="C20" s="48">
        <v>9.5</v>
      </c>
      <c r="D20" s="28">
        <v>13.5</v>
      </c>
      <c r="E20" s="29">
        <v>100</v>
      </c>
      <c r="F20" s="16">
        <f t="shared" si="0"/>
        <v>96.93877551020408</v>
      </c>
      <c r="G20" s="17">
        <f t="shared" si="1"/>
        <v>70.37037037037037</v>
      </c>
      <c r="H20" s="17">
        <f t="shared" si="2"/>
        <v>-3.0612244897959187</v>
      </c>
    </row>
    <row r="21" spans="1:8" ht="14.25">
      <c r="A21" s="30" t="s">
        <v>11</v>
      </c>
      <c r="B21" s="43">
        <v>0.1</v>
      </c>
      <c r="C21" s="43">
        <v>0.1</v>
      </c>
      <c r="D21" s="28">
        <v>0.1</v>
      </c>
      <c r="E21" s="29">
        <v>100</v>
      </c>
      <c r="F21" s="16">
        <f t="shared" si="0"/>
        <v>100</v>
      </c>
      <c r="G21" s="17">
        <f t="shared" si="1"/>
        <v>100</v>
      </c>
      <c r="H21" s="17">
        <f t="shared" si="2"/>
        <v>0</v>
      </c>
    </row>
    <row r="22" spans="1:8" ht="14.25">
      <c r="A22" s="30" t="s">
        <v>12</v>
      </c>
      <c r="B22" s="28">
        <v>6.9</v>
      </c>
      <c r="C22" s="28">
        <v>7.2</v>
      </c>
      <c r="D22" s="28">
        <v>27.2</v>
      </c>
      <c r="E22" s="29">
        <v>106.7</v>
      </c>
      <c r="F22" s="16">
        <f t="shared" si="0"/>
        <v>104.34782608695652</v>
      </c>
      <c r="G22" s="17">
        <f t="shared" si="1"/>
        <v>26.47058823529412</v>
      </c>
      <c r="H22" s="17">
        <f t="shared" si="2"/>
        <v>-2.3521739130434867</v>
      </c>
    </row>
    <row r="23" spans="1:8" ht="28.5">
      <c r="A23" s="34" t="s">
        <v>13</v>
      </c>
      <c r="B23" s="28"/>
      <c r="C23" s="28"/>
      <c r="D23" s="28"/>
      <c r="E23" s="29"/>
      <c r="F23" s="16"/>
      <c r="G23" s="17"/>
      <c r="H23" s="17"/>
    </row>
    <row r="24" spans="1:8" ht="13.5" customHeight="1">
      <c r="A24" s="35" t="s">
        <v>14</v>
      </c>
      <c r="B24" s="31">
        <v>8.6</v>
      </c>
      <c r="C24" s="31">
        <v>8.7</v>
      </c>
      <c r="D24" s="28">
        <v>34.4</v>
      </c>
      <c r="E24" s="36">
        <v>100</v>
      </c>
      <c r="F24" s="16">
        <f t="shared" si="0"/>
        <v>101.16279069767442</v>
      </c>
      <c r="G24" s="17">
        <f t="shared" si="1"/>
        <v>25.290697674418606</v>
      </c>
      <c r="H24" s="17">
        <f t="shared" si="2"/>
        <v>1.1627906976744242</v>
      </c>
    </row>
    <row r="25" spans="1:8" ht="13.5" customHeight="1">
      <c r="A25" s="35" t="s">
        <v>18</v>
      </c>
      <c r="B25" s="54">
        <v>1.3</v>
      </c>
      <c r="C25" s="54">
        <v>1.3</v>
      </c>
      <c r="D25" s="31">
        <v>4.43</v>
      </c>
      <c r="E25" s="44">
        <v>104.7</v>
      </c>
      <c r="F25" s="16">
        <f t="shared" si="0"/>
        <v>100</v>
      </c>
      <c r="G25" s="17">
        <f t="shared" si="1"/>
        <v>29.345372460496616</v>
      </c>
      <c r="H25" s="17">
        <f t="shared" si="2"/>
        <v>-4.700000000000003</v>
      </c>
    </row>
    <row r="26" spans="1:8" ht="13.5" customHeight="1">
      <c r="A26" s="35" t="s">
        <v>15</v>
      </c>
      <c r="B26" s="55">
        <v>0.8</v>
      </c>
      <c r="C26" s="55">
        <v>0.8</v>
      </c>
      <c r="D26" s="28">
        <v>2.3</v>
      </c>
      <c r="E26" s="36">
        <v>109.5</v>
      </c>
      <c r="F26" s="16">
        <f t="shared" si="0"/>
        <v>100</v>
      </c>
      <c r="G26" s="17">
        <f t="shared" si="1"/>
        <v>34.78260869565218</v>
      </c>
      <c r="H26" s="17">
        <f t="shared" si="2"/>
        <v>-9.5</v>
      </c>
    </row>
    <row r="27" spans="1:8" ht="28.5" customHeight="1">
      <c r="A27" s="35" t="s">
        <v>16</v>
      </c>
      <c r="B27" s="55">
        <v>0.16</v>
      </c>
      <c r="C27" s="55">
        <v>0.16</v>
      </c>
      <c r="D27" s="31">
        <v>0.03</v>
      </c>
      <c r="E27" s="36">
        <v>100</v>
      </c>
      <c r="F27" s="16">
        <f t="shared" si="0"/>
        <v>100</v>
      </c>
      <c r="G27" s="17">
        <f t="shared" si="1"/>
        <v>533.3333333333334</v>
      </c>
      <c r="H27" s="17">
        <f t="shared" si="2"/>
        <v>0</v>
      </c>
    </row>
    <row r="28" spans="1:8" ht="13.5" customHeight="1">
      <c r="A28" s="35" t="s">
        <v>17</v>
      </c>
      <c r="B28" s="55">
        <v>0.34</v>
      </c>
      <c r="C28" s="55">
        <v>0.34</v>
      </c>
      <c r="D28" s="28">
        <v>2.1</v>
      </c>
      <c r="E28" s="36">
        <v>100</v>
      </c>
      <c r="F28" s="16">
        <f t="shared" si="0"/>
        <v>100</v>
      </c>
      <c r="G28" s="17">
        <f t="shared" si="1"/>
        <v>16.19047619047619</v>
      </c>
      <c r="H28" s="17">
        <f t="shared" si="2"/>
        <v>0</v>
      </c>
    </row>
    <row r="29" spans="1:8" ht="13.5" customHeight="1">
      <c r="A29" s="35" t="s">
        <v>19</v>
      </c>
      <c r="B29" s="43">
        <v>15.8</v>
      </c>
      <c r="C29" s="43">
        <v>15.9</v>
      </c>
      <c r="D29" s="28">
        <v>62.95</v>
      </c>
      <c r="E29" s="36">
        <v>154.5</v>
      </c>
      <c r="F29" s="16">
        <f t="shared" si="0"/>
        <v>100.63291139240506</v>
      </c>
      <c r="G29" s="17">
        <f t="shared" si="1"/>
        <v>25.258141382049242</v>
      </c>
      <c r="H29" s="17">
        <f t="shared" si="2"/>
        <v>-53.86708860759494</v>
      </c>
    </row>
    <row r="30" spans="1:8" ht="13.5" customHeight="1">
      <c r="A30" s="35" t="s">
        <v>15</v>
      </c>
      <c r="B30" s="43">
        <v>14.01</v>
      </c>
      <c r="C30" s="43">
        <v>14.7</v>
      </c>
      <c r="D30" s="28">
        <v>46</v>
      </c>
      <c r="E30" s="36">
        <v>164</v>
      </c>
      <c r="F30" s="16">
        <f t="shared" si="0"/>
        <v>104.92505353319058</v>
      </c>
      <c r="G30" s="17">
        <f t="shared" si="1"/>
        <v>31.956521739130434</v>
      </c>
      <c r="H30" s="17">
        <f t="shared" si="2"/>
        <v>-59.07494646680942</v>
      </c>
    </row>
    <row r="31" spans="1:8" ht="27.75" customHeight="1">
      <c r="A31" s="35" t="s">
        <v>16</v>
      </c>
      <c r="B31" s="55">
        <v>0.05</v>
      </c>
      <c r="C31" s="55">
        <v>0.04</v>
      </c>
      <c r="D31" s="28">
        <v>0.1</v>
      </c>
      <c r="E31" s="36">
        <v>100</v>
      </c>
      <c r="F31" s="16">
        <f t="shared" si="0"/>
        <v>80</v>
      </c>
      <c r="G31" s="17">
        <f t="shared" si="1"/>
        <v>40</v>
      </c>
      <c r="H31" s="17">
        <f t="shared" si="2"/>
        <v>-20</v>
      </c>
    </row>
    <row r="32" spans="1:8" ht="13.5" customHeight="1">
      <c r="A32" s="35" t="s">
        <v>17</v>
      </c>
      <c r="B32" s="55">
        <v>1.18</v>
      </c>
      <c r="C32" s="55">
        <v>1.16</v>
      </c>
      <c r="D32" s="28">
        <v>3.8</v>
      </c>
      <c r="E32" s="36">
        <v>100</v>
      </c>
      <c r="F32" s="16">
        <f t="shared" si="0"/>
        <v>98.3050847457627</v>
      </c>
      <c r="G32" s="17">
        <f t="shared" si="1"/>
        <v>30.526315789473685</v>
      </c>
      <c r="H32" s="17">
        <f t="shared" si="2"/>
        <v>-1.6949152542373014</v>
      </c>
    </row>
    <row r="33" spans="1:8" ht="22.5" customHeight="1">
      <c r="A33" s="37" t="s">
        <v>20</v>
      </c>
      <c r="B33" s="43"/>
      <c r="C33" s="43"/>
      <c r="D33" s="28"/>
      <c r="E33" s="38"/>
      <c r="F33" s="16"/>
      <c r="G33" s="17"/>
      <c r="H33" s="17"/>
    </row>
    <row r="34" spans="1:8" ht="13.5" customHeight="1">
      <c r="A34" s="35" t="s">
        <v>21</v>
      </c>
      <c r="B34" s="56">
        <v>2352</v>
      </c>
      <c r="C34" s="56">
        <v>2354</v>
      </c>
      <c r="D34" s="33">
        <v>2201</v>
      </c>
      <c r="E34" s="36">
        <v>105.5</v>
      </c>
      <c r="F34" s="16">
        <f t="shared" si="0"/>
        <v>100.08503401360545</v>
      </c>
      <c r="G34" s="17">
        <f t="shared" si="1"/>
        <v>106.95138573375738</v>
      </c>
      <c r="H34" s="17">
        <f t="shared" si="2"/>
        <v>-5.414965986394549</v>
      </c>
    </row>
    <row r="35" spans="1:8" ht="13.5" customHeight="1">
      <c r="A35" s="35" t="s">
        <v>15</v>
      </c>
      <c r="B35" s="28">
        <v>1085</v>
      </c>
      <c r="C35" s="28">
        <v>1087</v>
      </c>
      <c r="D35" s="28">
        <v>1085</v>
      </c>
      <c r="E35" s="36">
        <v>101.3</v>
      </c>
      <c r="F35" s="16">
        <f t="shared" si="0"/>
        <v>100.18433179723503</v>
      </c>
      <c r="G35" s="17">
        <f>C35/D35*100</f>
        <v>100.18433179723503</v>
      </c>
      <c r="H35" s="17">
        <f>F35-E35</f>
        <v>-1.1156682027649651</v>
      </c>
    </row>
    <row r="36" spans="1:8" ht="27.75" customHeight="1">
      <c r="A36" s="35" t="s">
        <v>16</v>
      </c>
      <c r="B36" s="31">
        <v>1267</v>
      </c>
      <c r="C36" s="31">
        <v>1269</v>
      </c>
      <c r="D36" s="28">
        <v>331</v>
      </c>
      <c r="E36" s="36">
        <v>100</v>
      </c>
      <c r="F36" s="16">
        <f t="shared" si="0"/>
        <v>100.15785319652724</v>
      </c>
      <c r="G36" s="17">
        <f>C36/D36*100</f>
        <v>383.38368580060427</v>
      </c>
      <c r="H36" s="17">
        <f>F36-E36</f>
        <v>0.15785319652724183</v>
      </c>
    </row>
    <row r="37" spans="1:8" ht="13.5" customHeight="1">
      <c r="A37" s="35" t="s">
        <v>17</v>
      </c>
      <c r="B37" s="31">
        <v>599</v>
      </c>
      <c r="C37" s="31">
        <v>596</v>
      </c>
      <c r="D37" s="28">
        <v>784</v>
      </c>
      <c r="E37" s="36">
        <v>114.4</v>
      </c>
      <c r="F37" s="16">
        <f t="shared" si="0"/>
        <v>99.4991652754591</v>
      </c>
      <c r="G37" s="17">
        <f>C37/D37*100</f>
        <v>76.0204081632653</v>
      </c>
      <c r="H37" s="17">
        <f>F37-E37</f>
        <v>-14.9008347245409</v>
      </c>
    </row>
    <row r="38" spans="1:8" ht="13.5" customHeight="1">
      <c r="A38" s="35" t="s">
        <v>22</v>
      </c>
      <c r="B38" s="33">
        <v>0</v>
      </c>
      <c r="C38" s="33">
        <v>0</v>
      </c>
      <c r="D38" s="33">
        <v>0</v>
      </c>
      <c r="E38" s="36">
        <v>0</v>
      </c>
      <c r="F38" s="16">
        <v>0</v>
      </c>
      <c r="G38" s="17">
        <v>0</v>
      </c>
      <c r="H38" s="17">
        <v>0</v>
      </c>
    </row>
    <row r="39" spans="1:8" ht="14.25" customHeight="1">
      <c r="A39" s="35" t="s">
        <v>23</v>
      </c>
      <c r="B39" s="31">
        <v>35.2</v>
      </c>
      <c r="C39" s="31">
        <v>35.1</v>
      </c>
      <c r="D39" s="33">
        <v>34.7</v>
      </c>
      <c r="E39" s="36">
        <v>103.5</v>
      </c>
      <c r="F39" s="16">
        <f aca="true" t="shared" si="3" ref="F39:F45">C39/B39*100</f>
        <v>99.71590909090908</v>
      </c>
      <c r="G39" s="17">
        <f aca="true" t="shared" si="4" ref="G39:G45">C39/D39*100</f>
        <v>101.15273775216139</v>
      </c>
      <c r="H39" s="17">
        <f aca="true" t="shared" si="5" ref="H39:H45">F39-E39</f>
        <v>-3.7840909090909207</v>
      </c>
    </row>
    <row r="40" spans="1:9" ht="14.25">
      <c r="A40" s="23" t="s">
        <v>24</v>
      </c>
      <c r="B40" s="28">
        <v>114.2</v>
      </c>
      <c r="C40" s="28">
        <v>118</v>
      </c>
      <c r="D40" s="17">
        <v>302</v>
      </c>
      <c r="E40" s="29">
        <v>110.3</v>
      </c>
      <c r="F40" s="16">
        <f t="shared" si="3"/>
        <v>103.32749562171628</v>
      </c>
      <c r="G40" s="17">
        <f t="shared" si="4"/>
        <v>39.0728476821192</v>
      </c>
      <c r="H40" s="17">
        <f t="shared" si="5"/>
        <v>-6.972504378283716</v>
      </c>
      <c r="I40" s="58"/>
    </row>
    <row r="41" spans="1:9" ht="14.25">
      <c r="A41" s="23" t="s">
        <v>25</v>
      </c>
      <c r="B41" s="28">
        <v>1.2</v>
      </c>
      <c r="C41" s="28">
        <v>1.3</v>
      </c>
      <c r="D41" s="17">
        <v>4.9</v>
      </c>
      <c r="E41" s="29">
        <v>111.4</v>
      </c>
      <c r="F41" s="16">
        <f t="shared" si="3"/>
        <v>108.33333333333334</v>
      </c>
      <c r="G41" s="17">
        <f t="shared" si="4"/>
        <v>26.53061224489796</v>
      </c>
      <c r="H41" s="17">
        <f t="shared" si="5"/>
        <v>-3.066666666666663</v>
      </c>
      <c r="I41" s="58"/>
    </row>
    <row r="42" spans="1:9" ht="14.25">
      <c r="A42" s="23" t="s">
        <v>26</v>
      </c>
      <c r="B42" s="28">
        <v>4.6</v>
      </c>
      <c r="C42" s="28">
        <v>4.9</v>
      </c>
      <c r="D42" s="17">
        <v>13.1</v>
      </c>
      <c r="E42" s="29">
        <v>112.9</v>
      </c>
      <c r="F42" s="16">
        <f t="shared" si="3"/>
        <v>106.5217391304348</v>
      </c>
      <c r="G42" s="17">
        <f t="shared" si="4"/>
        <v>37.404580152671755</v>
      </c>
      <c r="H42" s="17">
        <f t="shared" si="5"/>
        <v>-6.37826086956521</v>
      </c>
      <c r="I42" s="58"/>
    </row>
    <row r="43" spans="1:9" ht="28.5" customHeight="1">
      <c r="A43" s="57" t="s">
        <v>49</v>
      </c>
      <c r="B43" s="28">
        <v>2</v>
      </c>
      <c r="C43" s="28">
        <v>2.3</v>
      </c>
      <c r="D43" s="17">
        <v>116.4</v>
      </c>
      <c r="E43" s="29">
        <v>115</v>
      </c>
      <c r="F43" s="16">
        <f>C43/B43*100</f>
        <v>114.99999999999999</v>
      </c>
      <c r="G43" s="17">
        <f t="shared" si="4"/>
        <v>1.9759450171821304</v>
      </c>
      <c r="H43" s="17">
        <f t="shared" si="5"/>
        <v>0</v>
      </c>
      <c r="I43" s="58"/>
    </row>
    <row r="44" spans="1:9" ht="16.5" customHeight="1">
      <c r="A44" s="39" t="s">
        <v>27</v>
      </c>
      <c r="B44" s="17">
        <v>16</v>
      </c>
      <c r="C44" s="17">
        <v>16.2</v>
      </c>
      <c r="D44" s="17">
        <v>54</v>
      </c>
      <c r="E44" s="29">
        <v>115</v>
      </c>
      <c r="F44" s="16">
        <f t="shared" si="3"/>
        <v>101.25</v>
      </c>
      <c r="G44" s="17">
        <f t="shared" si="4"/>
        <v>30</v>
      </c>
      <c r="H44" s="17">
        <f t="shared" si="5"/>
        <v>-13.75</v>
      </c>
      <c r="I44" s="58"/>
    </row>
    <row r="45" spans="1:8" ht="14.25" customHeight="1">
      <c r="A45" s="23" t="s">
        <v>28</v>
      </c>
      <c r="B45" s="17">
        <v>2.8</v>
      </c>
      <c r="C45" s="17">
        <v>3.1</v>
      </c>
      <c r="D45" s="28">
        <v>23</v>
      </c>
      <c r="E45" s="29">
        <v>105.5</v>
      </c>
      <c r="F45" s="16">
        <f t="shared" si="3"/>
        <v>110.71428571428572</v>
      </c>
      <c r="G45" s="17">
        <f t="shared" si="4"/>
        <v>13.478260869565217</v>
      </c>
      <c r="H45" s="17">
        <f t="shared" si="5"/>
        <v>5.214285714285722</v>
      </c>
    </row>
    <row r="46" spans="1:8" ht="14.25">
      <c r="A46" s="40" t="s">
        <v>34</v>
      </c>
      <c r="B46" s="31"/>
      <c r="C46" s="31"/>
      <c r="D46" s="31"/>
      <c r="E46" s="29"/>
      <c r="F46" s="16"/>
      <c r="G46" s="17"/>
      <c r="H46" s="17"/>
    </row>
    <row r="47" spans="1:8" ht="28.5">
      <c r="A47" s="41" t="s">
        <v>35</v>
      </c>
      <c r="B47" s="31">
        <v>167</v>
      </c>
      <c r="C47" s="31">
        <v>167</v>
      </c>
      <c r="D47" s="31">
        <v>167</v>
      </c>
      <c r="E47" s="29">
        <v>100</v>
      </c>
      <c r="F47" s="16">
        <f>C47/B47*100</f>
        <v>100</v>
      </c>
      <c r="G47" s="17">
        <f>C47/D47*100</f>
        <v>100</v>
      </c>
      <c r="H47" s="17">
        <f>F47-E47</f>
        <v>0</v>
      </c>
    </row>
    <row r="48" spans="1:8" ht="28.5">
      <c r="A48" s="41" t="s">
        <v>36</v>
      </c>
      <c r="B48" s="31">
        <v>175</v>
      </c>
      <c r="C48" s="31">
        <v>175</v>
      </c>
      <c r="D48" s="31">
        <v>175</v>
      </c>
      <c r="E48" s="29">
        <v>100</v>
      </c>
      <c r="F48" s="16">
        <f>C48/B48*100</f>
        <v>100</v>
      </c>
      <c r="G48" s="17">
        <f>C48/D48*100</f>
        <v>100</v>
      </c>
      <c r="H48" s="17">
        <f>F48-E48</f>
        <v>0</v>
      </c>
    </row>
    <row r="49" spans="1:8" ht="14.25">
      <c r="A49" s="41" t="s">
        <v>37</v>
      </c>
      <c r="B49" s="31"/>
      <c r="C49" s="31"/>
      <c r="D49" s="31"/>
      <c r="E49" s="29"/>
      <c r="F49" s="16"/>
      <c r="G49" s="17"/>
      <c r="H49" s="17"/>
    </row>
    <row r="50" spans="1:8" ht="14.25">
      <c r="A50" s="41" t="s">
        <v>38</v>
      </c>
      <c r="B50" s="31">
        <v>566</v>
      </c>
      <c r="C50" s="31">
        <v>560</v>
      </c>
      <c r="D50" s="31">
        <v>557</v>
      </c>
      <c r="E50" s="29">
        <v>100</v>
      </c>
      <c r="F50" s="16">
        <f>C50/B50*100</f>
        <v>98.93992932862191</v>
      </c>
      <c r="G50" s="17">
        <f>C50/D50*100</f>
        <v>100.53859964093357</v>
      </c>
      <c r="H50" s="17">
        <f>F50-E50</f>
        <v>-1.0600706713780852</v>
      </c>
    </row>
    <row r="51" spans="1:8" ht="42.75">
      <c r="A51" s="41" t="s">
        <v>39</v>
      </c>
      <c r="B51" s="31">
        <v>100</v>
      </c>
      <c r="C51" s="31">
        <v>100</v>
      </c>
      <c r="D51" s="31">
        <v>100</v>
      </c>
      <c r="E51" s="29">
        <v>100</v>
      </c>
      <c r="F51" s="16">
        <f>C51/B51*100</f>
        <v>100</v>
      </c>
      <c r="G51" s="17">
        <f>C51/D51*100</f>
        <v>100</v>
      </c>
      <c r="H51" s="17">
        <f>F51-E51</f>
        <v>0</v>
      </c>
    </row>
    <row r="52" spans="1:8" ht="14.25">
      <c r="A52" s="41" t="s">
        <v>40</v>
      </c>
      <c r="B52" s="31"/>
      <c r="C52" s="31"/>
      <c r="D52" s="31"/>
      <c r="E52" s="29"/>
      <c r="F52" s="16"/>
      <c r="G52" s="17"/>
      <c r="H52" s="17"/>
    </row>
    <row r="53" spans="1:8" ht="14.25">
      <c r="A53" s="41" t="s">
        <v>52</v>
      </c>
      <c r="B53" s="31">
        <v>19.2</v>
      </c>
      <c r="C53" s="31">
        <v>19.5</v>
      </c>
      <c r="D53" s="31">
        <v>19.5</v>
      </c>
      <c r="E53" s="29">
        <v>100</v>
      </c>
      <c r="F53" s="16">
        <f>C53/B53*100</f>
        <v>101.5625</v>
      </c>
      <c r="G53" s="17">
        <f>C53/D53*100</f>
        <v>100</v>
      </c>
      <c r="H53" s="17">
        <f>F53-E53</f>
        <v>1.5625</v>
      </c>
    </row>
    <row r="54" spans="1:8" ht="14.25">
      <c r="A54" s="41" t="s">
        <v>41</v>
      </c>
      <c r="B54" s="31">
        <v>78.5</v>
      </c>
      <c r="C54" s="31">
        <v>78.5</v>
      </c>
      <c r="D54" s="31">
        <v>78.5</v>
      </c>
      <c r="E54" s="29">
        <v>100</v>
      </c>
      <c r="F54" s="16">
        <f>C54/B54*100</f>
        <v>100</v>
      </c>
      <c r="G54" s="17">
        <f>C54/D54*100</f>
        <v>100</v>
      </c>
      <c r="H54" s="17">
        <f>F54-E54</f>
        <v>0</v>
      </c>
    </row>
    <row r="55" spans="1:8" ht="14.25">
      <c r="A55" s="41" t="s">
        <v>42</v>
      </c>
      <c r="B55" s="31">
        <v>23.7</v>
      </c>
      <c r="C55" s="31">
        <v>23.7</v>
      </c>
      <c r="D55" s="31">
        <v>23.7</v>
      </c>
      <c r="E55" s="29">
        <v>100</v>
      </c>
      <c r="F55" s="16">
        <f>C55/B55*100</f>
        <v>100</v>
      </c>
      <c r="G55" s="17">
        <f>C55/D55*100</f>
        <v>100</v>
      </c>
      <c r="H55" s="17">
        <f>F55-E55</f>
        <v>0</v>
      </c>
    </row>
    <row r="56" spans="1:8" ht="28.5">
      <c r="A56" s="41" t="s">
        <v>43</v>
      </c>
      <c r="B56" s="31">
        <v>53.4</v>
      </c>
      <c r="C56" s="31">
        <v>53.4</v>
      </c>
      <c r="D56" s="31">
        <v>53.4</v>
      </c>
      <c r="E56" s="29">
        <v>100</v>
      </c>
      <c r="F56" s="16">
        <f>C56/B56*100</f>
        <v>100</v>
      </c>
      <c r="G56" s="17">
        <f>C56/D56*100</f>
        <v>100</v>
      </c>
      <c r="H56" s="17">
        <f>F56-E56</f>
        <v>0</v>
      </c>
    </row>
    <row r="57" spans="1:8" ht="14.25">
      <c r="A57" s="41" t="s">
        <v>44</v>
      </c>
      <c r="B57" s="31">
        <v>27.4</v>
      </c>
      <c r="C57" s="31">
        <v>27.4</v>
      </c>
      <c r="D57" s="31">
        <v>27.4</v>
      </c>
      <c r="E57" s="29">
        <v>100</v>
      </c>
      <c r="F57" s="16">
        <f>C57/B57*100</f>
        <v>100</v>
      </c>
      <c r="G57" s="17">
        <f>C57/D57*100</f>
        <v>100</v>
      </c>
      <c r="H57" s="17">
        <f>F57-E57</f>
        <v>0</v>
      </c>
    </row>
    <row r="58" spans="1:9" ht="18" customHeight="1">
      <c r="A58" s="40" t="s">
        <v>29</v>
      </c>
      <c r="B58" s="17"/>
      <c r="C58" s="17"/>
      <c r="D58" s="17"/>
      <c r="E58" s="29"/>
      <c r="F58" s="16"/>
      <c r="G58" s="17"/>
      <c r="H58" s="17"/>
      <c r="I58" s="58"/>
    </row>
    <row r="59" spans="1:9" ht="28.5" customHeight="1">
      <c r="A59" s="42" t="s">
        <v>30</v>
      </c>
      <c r="B59" s="17">
        <v>29.1</v>
      </c>
      <c r="C59" s="17">
        <v>29.2</v>
      </c>
      <c r="D59" s="17">
        <v>29.2</v>
      </c>
      <c r="E59" s="29">
        <v>100</v>
      </c>
      <c r="F59" s="16">
        <f>C59/B59*100</f>
        <v>100.34364261168385</v>
      </c>
      <c r="G59" s="17">
        <f>C59/D59*100</f>
        <v>100</v>
      </c>
      <c r="H59" s="17">
        <f>F59-E59</f>
        <v>0.3436426116838476</v>
      </c>
      <c r="I59" s="58"/>
    </row>
    <row r="61" ht="12.75">
      <c r="A61" s="1" t="s">
        <v>50</v>
      </c>
    </row>
    <row r="62" ht="12.75">
      <c r="A62" s="1" t="s">
        <v>45</v>
      </c>
    </row>
    <row r="63" spans="1:8" ht="12.75">
      <c r="A63" s="1" t="s">
        <v>46</v>
      </c>
      <c r="E63" s="2" t="s">
        <v>48</v>
      </c>
      <c r="H63" s="2" t="s">
        <v>51</v>
      </c>
    </row>
  </sheetData>
  <sheetProtection selectLockedCells="1" selectUnlockedCells="1"/>
  <mergeCells count="13">
    <mergeCell ref="D8:D9"/>
    <mergeCell ref="E8:E9"/>
    <mergeCell ref="F8:F9"/>
    <mergeCell ref="G8:G9"/>
    <mergeCell ref="H8:H9"/>
    <mergeCell ref="A1:H1"/>
    <mergeCell ref="A2:H2"/>
    <mergeCell ref="A3:H3"/>
    <mergeCell ref="A5:H5"/>
    <mergeCell ref="A6:H6"/>
    <mergeCell ref="A8:A9"/>
    <mergeCell ref="B8:B9"/>
    <mergeCell ref="C8:C9"/>
  </mergeCells>
  <printOptions horizontalCentered="1"/>
  <pageMargins left="0.27569444444444446" right="0" top="0.19652777777777777" bottom="0.15763888888888888" header="0.5118055555555555" footer="0.511805555555555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 Михайловна</cp:lastModifiedBy>
  <cp:lastPrinted>2021-09-27T06:00:28Z</cp:lastPrinted>
  <dcterms:modified xsi:type="dcterms:W3CDTF">2021-09-27T06:01:25Z</dcterms:modified>
  <cp:category/>
  <cp:version/>
  <cp:contentType/>
  <cp:contentStatus/>
</cp:coreProperties>
</file>